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9-25_12-08-33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19" i="1" l="1"/>
  <c r="J13" i="1"/>
  <c r="I13" i="1"/>
  <c r="H13" i="1"/>
  <c r="G13" i="1"/>
  <c r="J4" i="1"/>
  <c r="I4" i="1"/>
  <c r="H4" i="1"/>
  <c r="G4" i="1"/>
  <c r="J6" i="1"/>
  <c r="I6" i="1"/>
  <c r="H6" i="1"/>
  <c r="G6" i="1"/>
</calcChain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<sst xmlns="http://schemas.openxmlformats.org/spreadsheetml/2006/main" count="47" uniqueCount="47">
  <si>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</si>
  <si>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</si>
  <si>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</si>
  <si>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</si>
  <si>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</si>
  <si>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</si>
  <si>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</si>
  <si>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</si>
  <si>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</si>
  <si>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</si>
  <si>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</si>
  <si>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</si>
  <si>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</si>
  <si>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</si>
  <si>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</si>
  <si>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</si>
  <si>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</si>
  <si>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</si>
  <si>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</si>
  <si>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</si>
  <si>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</si>
  <si>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</si>
  <si>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</si>
  <si>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</si>
  <si>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</si>
  <si>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</si>
  <si>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</si>
  <si>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</si>
  <si>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457-П</t>
  </si>
  <si>
    <t>Батон нарезной с маслом сливочным</t>
  </si>
  <si>
    <t>79-П, 576-П</t>
  </si>
  <si>
    <t>236-П, 580-П</t>
  </si>
  <si>
    <t>Каша рисовая молочная жидкая,  кондитерское изделие</t>
  </si>
  <si>
    <t>напиток</t>
  </si>
  <si>
    <t>53-Т</t>
  </si>
  <si>
    <t>Овощи натуральные солёные (огурец солёный)</t>
  </si>
  <si>
    <t>329-П</t>
  </si>
  <si>
    <t>Бигус со свининой</t>
  </si>
  <si>
    <t>79-Т, 366-П</t>
  </si>
  <si>
    <t>501-П</t>
  </si>
  <si>
    <t>Сок фруктовый</t>
  </si>
  <si>
    <t>573-П</t>
  </si>
  <si>
    <t>Хлеб пшеничный</t>
  </si>
  <si>
    <t>574-П</t>
  </si>
  <si>
    <t>Хлеб ржаной</t>
  </si>
  <si>
    <t xml:space="preserve">Суп картофельный с макаронными изделиями, курой 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</si>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</sst>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7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/>
    <xf numFmtId="1" fontId="0" fillId="18" borderId="25" xfId="0" applyNumberFormat="1" applyFill="1" applyBorder="1"/>
    <xf numFmtId="1" fontId="0" fillId="18" borderId="26" xfId="0" applyNumberFormat="1" applyFill="1" applyBorder="1"/>
    <xf numFmtId="0" fontId="0" fillId="18" borderId="27" xfId="0" applyFill="1" applyBorder="1"/>
    <xf numFmtId="1" fontId="0" fillId="18" borderId="27" xfId="0" applyNumberFormat="1" applyFill="1" applyBorder="1"/>
    <xf numFmtId="1" fontId="0" fillId="18" borderId="28" xfId="0" applyNumberFormat="1" applyFill="1" applyBorder="1"/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/>
    <xf numFmtId="1" fontId="0" fillId="18" borderId="31" xfId="0" applyNumberFormat="1" applyFill="1" applyBorder="1"/>
    <xf numFmtId="1" fontId="0" fillId="18" borderId="32" xfId="0" applyNumberFormat="1" applyFill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20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horizontal="right"/>
      <protection locked="0"/>
    </xf>
    <xf numFmtId="172" fontId="0" fillId="18" borderId="33" xfId="0" applyNumberFormat="1" applyFill="1" applyBorder="1" applyAlignment="1">
      <alignment horizontal="right"/>
    </xf>
    <xf numFmtId="0" fontId="0" fillId="18" borderId="34" xfId="0" applyFill="1" applyBorder="1" applyAlignment="1">
      <alignment horizontal="right"/>
    </xf>
    <xf numFmtId="0" fontId="0" fillId="18" borderId="29" xfId="0" applyFill="1" applyBorder="1" applyAlignment="1" applyProtection="1">
      <alignment horizontal="right"/>
      <protection locked="0"/>
    </xf>
    <xf numFmtId="0" fontId="0" fillId="18" borderId="35" xfId="0" applyFill="1" applyBorder="1" applyAlignment="1">
      <alignment horizontal="right"/>
    </xf>
    <xf numFmtId="0" fontId="0" fillId="5" borderId="23" xfId="0" applyFill="1" applyBorder="1" applyAlignment="1" applyProtection="1">
      <alignment horizontal="right"/>
      <protection locked="0"/>
    </xf>
    <xf numFmtId="2" fontId="0" fillId="18" borderId="25" xfId="0" applyNumberFormat="1" applyFill="1" applyBorder="1"/>
    <xf numFmtId="2" fontId="0" fillId="18" borderId="27" xfId="0" applyNumberFormat="1" applyFill="1" applyBorder="1"/>
    <xf numFmtId="2" fontId="0" fillId="18" borderId="29" xfId="0" applyNumberFormat="1" applyFill="1" applyBorder="1" applyProtection="1">
      <protection locked="0"/>
    </xf>
    <xf numFmtId="2" fontId="0" fillId="18" borderId="31" xfId="0" applyNumberFormat="1" applyFill="1" applyBorder="1"/>
    <xf numFmtId="0" fontId="0" fillId="18" borderId="27" xfId="0" applyFill="1" applyBorder="1" applyAlignment="1">
      <alignment wrapText="1"/>
    </xf>
    <xf numFmtId="0" fontId="0" fillId="18" borderId="34" xfId="0" applyFill="1" applyBorder="1" applyAlignment="1">
      <alignment horizontal="right" wrapText="1"/>
    </xf>
    <xf numFmtId="0" fontId="0" fillId="5" borderId="36" xfId="0" applyFill="1" applyBorder="1" applyAlignment="1" applyProtection="1">
      <alignment horizontal="left"/>
      <protection locked="0"/>
    </xf>
    <xf numFmtId="0" fontId="0" fillId="5" borderId="36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46</v>
      </c>
      <c r="C1" s="66"/>
      <c r="D1" s="66"/>
      <c r="E1" t="s">
        <v>1</v>
      </c>
      <c r="F1" s="1"/>
      <c r="I1" t="s">
        <v>2</v>
      </c>
      <c r="J1" s="2">
        <v>46293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51" t="s">
        <v>31</v>
      </c>
      <c r="D4" s="34" t="s">
        <v>32</v>
      </c>
      <c r="E4" s="9">
        <v>250</v>
      </c>
      <c r="F4" s="10">
        <v>75</v>
      </c>
      <c r="G4" s="11">
        <f>153.4+183.3</f>
        <v>336.70000000000005</v>
      </c>
      <c r="H4" s="11">
        <f>1.3+4.78</f>
        <v>6.08</v>
      </c>
      <c r="I4" s="11">
        <f>2.2+5.69</f>
        <v>7.8900000000000006</v>
      </c>
      <c r="J4" s="12">
        <f>32.1+28.26</f>
        <v>60.36</v>
      </c>
    </row>
    <row r="5" spans="1:10" x14ac:dyDescent="0.25">
      <c r="A5" s="13"/>
      <c r="B5" s="14" t="s">
        <v>15</v>
      </c>
      <c r="C5" s="50" t="s">
        <v>28</v>
      </c>
      <c r="D5" s="35" t="s">
        <v>27</v>
      </c>
      <c r="E5" s="17">
        <v>200</v>
      </c>
      <c r="F5" s="18">
        <v>10</v>
      </c>
      <c r="G5" s="19">
        <v>37.65</v>
      </c>
      <c r="H5" s="19">
        <v>0.18</v>
      </c>
      <c r="I5" s="19">
        <v>0.04</v>
      </c>
      <c r="J5" s="20">
        <v>9.14</v>
      </c>
    </row>
    <row r="6" spans="1:10" x14ac:dyDescent="0.25">
      <c r="A6" s="13"/>
      <c r="B6" s="14" t="s">
        <v>16</v>
      </c>
      <c r="C6" s="36" t="s">
        <v>30</v>
      </c>
      <c r="D6" s="35" t="s">
        <v>29</v>
      </c>
      <c r="E6" s="17">
        <v>50</v>
      </c>
      <c r="F6" s="18">
        <v>20.75</v>
      </c>
      <c r="G6" s="19">
        <f>66.09+104.68</f>
        <v>170.77</v>
      </c>
      <c r="H6" s="19">
        <f>0.08+3</f>
        <v>3.08</v>
      </c>
      <c r="I6" s="19">
        <f>7.25+1.16</f>
        <v>8.41</v>
      </c>
      <c r="J6" s="20">
        <f>0.13+20.56</f>
        <v>20.689999999999998</v>
      </c>
    </row>
    <row r="7" spans="1:10" x14ac:dyDescent="0.25">
      <c r="A7" s="13"/>
      <c r="B7" s="15"/>
      <c r="C7" s="50"/>
      <c r="D7" s="16"/>
      <c r="E7" s="19"/>
      <c r="F7" s="18"/>
      <c r="G7" s="19"/>
      <c r="H7" s="19"/>
      <c r="I7" s="19"/>
      <c r="J7" s="20"/>
    </row>
    <row r="8" spans="1:10" ht="15.75" thickBot="1" x14ac:dyDescent="0.3">
      <c r="A8" s="21"/>
      <c r="B8" s="22"/>
      <c r="C8" s="5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53"/>
      <c r="D9" s="8"/>
      <c r="E9" s="11"/>
      <c r="F9" s="10"/>
      <c r="G9" s="11"/>
      <c r="H9" s="11"/>
      <c r="I9" s="11"/>
      <c r="J9" s="12"/>
    </row>
    <row r="10" spans="1:10" x14ac:dyDescent="0.25">
      <c r="A10" s="13"/>
      <c r="B10" s="15"/>
      <c r="C10" s="50"/>
      <c r="D10" s="16"/>
      <c r="E10" s="19"/>
      <c r="F10" s="18"/>
      <c r="G10" s="19"/>
      <c r="H10" s="19"/>
      <c r="I10" s="19"/>
      <c r="J10" s="20"/>
    </row>
    <row r="11" spans="1:10" ht="15.75" thickBot="1" x14ac:dyDescent="0.3">
      <c r="A11" s="21"/>
      <c r="B11" s="22"/>
      <c r="C11" s="5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54" t="s">
        <v>34</v>
      </c>
      <c r="D12" s="37" t="s">
        <v>35</v>
      </c>
      <c r="E12" s="37">
        <v>60</v>
      </c>
      <c r="F12" s="59">
        <v>8</v>
      </c>
      <c r="G12" s="38">
        <v>6.54</v>
      </c>
      <c r="H12" s="38">
        <v>0.48</v>
      </c>
      <c r="I12" s="38">
        <v>0.06</v>
      </c>
      <c r="J12" s="39">
        <v>1.02</v>
      </c>
    </row>
    <row r="13" spans="1:10" ht="30" x14ac:dyDescent="0.25">
      <c r="A13" s="13"/>
      <c r="B13" s="14" t="s">
        <v>21</v>
      </c>
      <c r="C13" s="64" t="s">
        <v>38</v>
      </c>
      <c r="D13" s="63" t="s">
        <v>45</v>
      </c>
      <c r="E13" s="40">
        <v>210</v>
      </c>
      <c r="F13" s="60">
        <v>20</v>
      </c>
      <c r="G13" s="41">
        <f>83.72+17.4</f>
        <v>101.12</v>
      </c>
      <c r="H13" s="41">
        <f>2.18+1.62</f>
        <v>3.8000000000000003</v>
      </c>
      <c r="I13" s="41">
        <f>1.6+1.2</f>
        <v>2.8</v>
      </c>
      <c r="J13" s="42">
        <f>15.16+0.03</f>
        <v>15.19</v>
      </c>
    </row>
    <row r="14" spans="1:10" x14ac:dyDescent="0.25">
      <c r="A14" s="13"/>
      <c r="B14" s="14" t="s">
        <v>22</v>
      </c>
      <c r="C14" s="55" t="s">
        <v>36</v>
      </c>
      <c r="D14" s="40" t="s">
        <v>37</v>
      </c>
      <c r="E14" s="40">
        <v>150</v>
      </c>
      <c r="F14" s="60">
        <v>56</v>
      </c>
      <c r="G14" s="41">
        <v>315.39999999999998</v>
      </c>
      <c r="H14" s="41">
        <v>15.98</v>
      </c>
      <c r="I14" s="41">
        <v>23.95</v>
      </c>
      <c r="J14" s="42">
        <v>8.99</v>
      </c>
    </row>
    <row r="15" spans="1:10" x14ac:dyDescent="0.25">
      <c r="A15" s="13"/>
      <c r="B15" s="14" t="s">
        <v>23</v>
      </c>
      <c r="C15" s="56"/>
      <c r="D15" s="43"/>
      <c r="E15" s="44"/>
      <c r="F15" s="61"/>
      <c r="G15" s="45"/>
      <c r="H15" s="45"/>
      <c r="I15" s="45"/>
      <c r="J15" s="46"/>
    </row>
    <row r="16" spans="1:10" ht="15.75" thickBot="1" x14ac:dyDescent="0.3">
      <c r="A16" s="13"/>
      <c r="B16" s="14" t="s">
        <v>24</v>
      </c>
      <c r="C16" s="57"/>
      <c r="D16" s="47"/>
      <c r="E16" s="47"/>
      <c r="F16" s="62"/>
      <c r="G16" s="48"/>
      <c r="H16" s="48"/>
      <c r="I16" s="48"/>
      <c r="J16" s="49"/>
    </row>
    <row r="17" spans="1:10" x14ac:dyDescent="0.25">
      <c r="A17" s="13"/>
      <c r="B17" s="14" t="s">
        <v>25</v>
      </c>
      <c r="C17" s="55" t="s">
        <v>41</v>
      </c>
      <c r="D17" s="40" t="s">
        <v>42</v>
      </c>
      <c r="E17" s="40">
        <v>40</v>
      </c>
      <c r="F17" s="60">
        <v>5.75</v>
      </c>
      <c r="G17" s="41">
        <v>93.76</v>
      </c>
      <c r="H17" s="41">
        <v>3.04</v>
      </c>
      <c r="I17" s="41">
        <v>0.32</v>
      </c>
      <c r="J17" s="42">
        <v>19.68</v>
      </c>
    </row>
    <row r="18" spans="1:10" x14ac:dyDescent="0.25">
      <c r="A18" s="13"/>
      <c r="B18" s="14" t="s">
        <v>26</v>
      </c>
      <c r="C18" s="55" t="s">
        <v>43</v>
      </c>
      <c r="D18" s="40" t="s">
        <v>44</v>
      </c>
      <c r="E18" s="40">
        <v>40</v>
      </c>
      <c r="F18" s="60">
        <v>6</v>
      </c>
      <c r="G18" s="41">
        <v>82.36</v>
      </c>
      <c r="H18" s="41">
        <v>3.2</v>
      </c>
      <c r="I18" s="41">
        <v>0.6</v>
      </c>
      <c r="J18" s="42">
        <v>16.04</v>
      </c>
    </row>
    <row r="19" spans="1:10" x14ac:dyDescent="0.25">
      <c r="A19" s="13"/>
      <c r="B19" s="29" t="s">
        <v>33</v>
      </c>
      <c r="C19" s="58" t="s">
        <v>39</v>
      </c>
      <c r="D19" s="30" t="s">
        <v>40</v>
      </c>
      <c r="E19" s="31">
        <v>200</v>
      </c>
      <c r="F19" s="32">
        <v>10</v>
      </c>
      <c r="G19" s="31">
        <f>134.4</f>
        <v>134.4</v>
      </c>
      <c r="H19" s="31">
        <v>0.6</v>
      </c>
      <c r="I19" s="31">
        <v>0</v>
      </c>
      <c r="J19" s="33">
        <v>33</v>
      </c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2026-09-25T09:47:08Z</dcterms:created>
  <dcterms:modified xsi:type="dcterms:W3CDTF">2026-09-25T09:47:08Z</dcterms:modified>
</cp:coreProperties>
</file>