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9-18_11-04-34\"/>
    </mc:Choice>
  </mc:AlternateContent>
  <bookViews>
    <workbookView xWindow="0" yWindow="0" windowWidth="28800" windowHeight="1233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6" i="1" l="1"/>
  <c r="J5" i="1"/>
  <c r="J4" i="1"/>
  <c r="J14" i="1"/>
  <c r="I14" i="1"/>
  <c r="H14" i="1"/>
  <c r="G14" i="1"/>
  <c r="J13" i="1"/>
  <c r="I13" i="1"/>
  <c r="H13" i="1"/>
  <c r="G13" i="1"/>
</calcChain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<sst xmlns="http://schemas.openxmlformats.org/spreadsheetml/2006/main" count="49" uniqueCount="49">
  <si>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</si>
  <si>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</si>
  <si>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</si>
  <si>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</si>
  <si>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</si>
  <si>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</si>
  <si>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</si>
  <si>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</si>
  <si>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</si>
  <si>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</si>
  <si>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</si>
  <si>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</si>
  <si>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</si>
  <si>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</si>
  <si>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</si>
  <si>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</si>
  <si>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</si>
  <si>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</si>
  <si>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</si>
  <si>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</si>
  <si>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</si>
  <si>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</si>
  <si>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</si>
  <si>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</si>
  <si>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</si>
  <si>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</si>
  <si>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</si>
  <si>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573-П</t>
  </si>
  <si>
    <t xml:space="preserve">157/1-П </t>
  </si>
  <si>
    <t>Овощи консервированный отварные (кукуруза консервированная)</t>
  </si>
  <si>
    <t>128-П, 366-П</t>
  </si>
  <si>
    <t>Суп-лапша домашняя с курой</t>
  </si>
  <si>
    <t>341-П</t>
  </si>
  <si>
    <t>Котлеты "Пермские" с соусом красным</t>
  </si>
  <si>
    <t>202-П</t>
  </si>
  <si>
    <t>Каша гречневая рассыпчатая</t>
  </si>
  <si>
    <t>напиток</t>
  </si>
  <si>
    <t>496-П</t>
  </si>
  <si>
    <t>Напиток из плодов шиповника</t>
  </si>
  <si>
    <t>574-П</t>
  </si>
  <si>
    <t>Хлеб ржаной</t>
  </si>
  <si>
    <t>Хлеб пшеничный</t>
  </si>
  <si>
    <t>МБОУ  "Уемская" СШ</t>
  </si>
  <si>
    <t>232-П, 545-П</t>
  </si>
  <si>
    <t>Каша пшеничная молочная жидкая, сдоба обыкновенная</t>
  </si>
  <si>
    <t>462-П</t>
  </si>
  <si>
    <t>Какао с молоком</t>
  </si>
  <si>
    <t>573-П, 86-П</t>
  </si>
  <si>
    <t>Хлеб пшеничный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</si>
</sst>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2" fontId="0" fillId="5" borderId="15" xfId="0" applyNumberFormat="1" applyFill="1" applyBorder="1" applyProtection="1">
      <protection locked="0"/>
    </xf>
    <xf numFmtId="2" fontId="0" fillId="5" borderId="34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18" borderId="25" xfId="0" applyFill="1" applyBorder="1" applyAlignment="1" applyProtection="1">
      <alignment horizontal="right" wrapText="1"/>
      <protection locked="0"/>
    </xf>
    <xf numFmtId="0" fontId="0" fillId="18" borderId="31" xfId="0" applyFill="1" applyBorder="1" applyAlignment="1" applyProtection="1">
      <alignment horizontal="right" wrapText="1"/>
      <protection locked="0"/>
    </xf>
    <xf numFmtId="0" fontId="0" fillId="5" borderId="23" xfId="0" applyFill="1" applyBorder="1" applyAlignment="1" applyProtection="1">
      <alignment horizontal="right" wrapText="1"/>
      <protection locked="0"/>
    </xf>
    <xf numFmtId="0" fontId="0" fillId="5" borderId="20" xfId="0" applyFill="1" applyBorder="1" applyAlignment="1" applyProtection="1">
      <alignment horizontal="right" wrapText="1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42</v>
      </c>
      <c r="C1" s="57"/>
      <c r="D1" s="58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56" t="s">
        <v>43</v>
      </c>
      <c r="D4" s="34" t="s">
        <v>44</v>
      </c>
      <c r="E4" s="9">
        <v>260</v>
      </c>
      <c r="F4" s="59">
        <v>62</v>
      </c>
      <c r="G4" s="10">
        <v>394</v>
      </c>
      <c r="H4" s="10">
        <v>11</v>
      </c>
      <c r="I4" s="10">
        <v>13</v>
      </c>
      <c r="J4" s="11">
        <f>31.18+26.34</f>
        <v>57.519999999999996</v>
      </c>
    </row>
    <row r="5" spans="1:10" x14ac:dyDescent="0.25">
      <c r="A5" s="12"/>
      <c r="B5" s="13" t="s">
        <v>15</v>
      </c>
      <c r="C5" s="55" t="s">
        <v>45</v>
      </c>
      <c r="D5" s="35" t="s">
        <v>46</v>
      </c>
      <c r="E5" s="16">
        <v>200</v>
      </c>
      <c r="F5" s="17">
        <v>28</v>
      </c>
      <c r="G5" s="18">
        <v>69</v>
      </c>
      <c r="H5" s="18">
        <v>2</v>
      </c>
      <c r="I5" s="18">
        <v>2</v>
      </c>
      <c r="J5" s="19">
        <f>11.57</f>
        <v>11.57</v>
      </c>
    </row>
    <row r="6" spans="1:10" x14ac:dyDescent="0.25">
      <c r="A6" s="12"/>
      <c r="B6" s="13" t="s">
        <v>16</v>
      </c>
      <c r="C6" s="36" t="s">
        <v>47</v>
      </c>
      <c r="D6" s="35" t="s">
        <v>48</v>
      </c>
      <c r="E6" s="16">
        <v>40</v>
      </c>
      <c r="F6" s="17">
        <v>15.75</v>
      </c>
      <c r="G6" s="18">
        <v>115</v>
      </c>
      <c r="H6" s="18">
        <v>2</v>
      </c>
      <c r="I6" s="18">
        <v>0</v>
      </c>
      <c r="J6" s="19">
        <f>17+9.84</f>
        <v>26.84</v>
      </c>
    </row>
    <row r="7" spans="1:10" x14ac:dyDescent="0.25">
      <c r="A7" s="12"/>
      <c r="B7" s="14"/>
      <c r="C7" s="14"/>
      <c r="D7" s="15"/>
      <c r="E7" s="18"/>
      <c r="F7" s="17"/>
      <c r="G7" s="18"/>
      <c r="H7" s="18"/>
      <c r="I7" s="18"/>
      <c r="J7" s="19"/>
    </row>
    <row r="8" spans="1:10" ht="15.75" thickBot="1" x14ac:dyDescent="0.3">
      <c r="A8" s="20"/>
      <c r="B8" s="21"/>
      <c r="C8" s="21"/>
      <c r="D8" s="22"/>
      <c r="E8" s="23"/>
      <c r="F8" s="60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27"/>
      <c r="D9" s="8"/>
      <c r="E9" s="10"/>
      <c r="F9" s="54"/>
      <c r="G9" s="10"/>
      <c r="H9" s="10"/>
      <c r="I9" s="10"/>
      <c r="J9" s="11"/>
    </row>
    <row r="10" spans="1:10" x14ac:dyDescent="0.25">
      <c r="A10" s="12"/>
      <c r="B10" s="14"/>
      <c r="C10" s="14"/>
      <c r="D10" s="15"/>
      <c r="E10" s="18"/>
      <c r="F10" s="17"/>
      <c r="G10" s="18"/>
      <c r="H10" s="18"/>
      <c r="I10" s="18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2" t="s">
        <v>19</v>
      </c>
      <c r="B12" s="28" t="s">
        <v>20</v>
      </c>
      <c r="C12" s="64" t="s">
        <v>28</v>
      </c>
      <c r="D12" s="41" t="s">
        <v>29</v>
      </c>
      <c r="E12" s="42">
        <v>60</v>
      </c>
      <c r="F12" s="61">
        <v>8</v>
      </c>
      <c r="G12" s="43">
        <v>34.32</v>
      </c>
      <c r="H12" s="43">
        <v>1.32</v>
      </c>
      <c r="I12" s="43">
        <v>0.24</v>
      </c>
      <c r="J12" s="44">
        <v>6.72</v>
      </c>
    </row>
    <row r="13" spans="1:10" ht="30" x14ac:dyDescent="0.25">
      <c r="A13" s="12"/>
      <c r="B13" s="13" t="s">
        <v>21</v>
      </c>
      <c r="C13" s="65" t="s">
        <v>30</v>
      </c>
      <c r="D13" s="45" t="s">
        <v>31</v>
      </c>
      <c r="E13" s="46">
        <v>210</v>
      </c>
      <c r="F13" s="62">
        <v>20</v>
      </c>
      <c r="G13" s="47">
        <f>80.12+17.4</f>
        <v>97.52000000000001</v>
      </c>
      <c r="H13" s="47">
        <f>2.24+1.62</f>
        <v>3.8600000000000003</v>
      </c>
      <c r="I13" s="47">
        <f>3.16+1.2</f>
        <v>4.3600000000000003</v>
      </c>
      <c r="J13" s="48">
        <f>10.68+0.03</f>
        <v>10.709999999999999</v>
      </c>
    </row>
    <row r="14" spans="1:10" x14ac:dyDescent="0.25">
      <c r="A14" s="12"/>
      <c r="B14" s="13" t="s">
        <v>22</v>
      </c>
      <c r="C14" s="65" t="s">
        <v>32</v>
      </c>
      <c r="D14" s="45" t="s">
        <v>33</v>
      </c>
      <c r="E14" s="46">
        <v>130</v>
      </c>
      <c r="F14" s="62">
        <v>41</v>
      </c>
      <c r="G14" s="47">
        <f>39.86+258.5</f>
        <v>298.36</v>
      </c>
      <c r="H14" s="47">
        <f>1.18+12.29</f>
        <v>13.469999999999999</v>
      </c>
      <c r="I14" s="47">
        <f>0.88+18.85</f>
        <v>19.73</v>
      </c>
      <c r="J14" s="48">
        <f>6.8+9.94</f>
        <v>16.739999999999998</v>
      </c>
    </row>
    <row r="15" spans="1:10" x14ac:dyDescent="0.25">
      <c r="A15" s="12"/>
      <c r="B15" s="13" t="s">
        <v>23</v>
      </c>
      <c r="C15" s="66" t="s">
        <v>34</v>
      </c>
      <c r="D15" s="37" t="s">
        <v>35</v>
      </c>
      <c r="E15" s="38">
        <v>150</v>
      </c>
      <c r="F15" s="63">
        <v>15</v>
      </c>
      <c r="G15" s="39">
        <v>172.89</v>
      </c>
      <c r="H15" s="39">
        <v>6.24</v>
      </c>
      <c r="I15" s="39">
        <v>4.32</v>
      </c>
      <c r="J15" s="40">
        <v>27.26</v>
      </c>
    </row>
    <row r="16" spans="1:10" ht="15.75" thickBot="1" x14ac:dyDescent="0.3">
      <c r="A16" s="12"/>
      <c r="B16" s="13" t="s">
        <v>24</v>
      </c>
      <c r="C16" s="67"/>
      <c r="D16" s="49"/>
      <c r="E16" s="50"/>
      <c r="F16" s="51"/>
      <c r="G16" s="52"/>
      <c r="H16" s="52"/>
      <c r="I16" s="52"/>
      <c r="J16" s="53"/>
    </row>
    <row r="17" spans="1:10" x14ac:dyDescent="0.25">
      <c r="A17" s="12"/>
      <c r="B17" s="13" t="s">
        <v>25</v>
      </c>
      <c r="C17" s="66" t="s">
        <v>27</v>
      </c>
      <c r="D17" s="37" t="s">
        <v>41</v>
      </c>
      <c r="E17" s="38">
        <v>30</v>
      </c>
      <c r="F17" s="63">
        <v>4.75</v>
      </c>
      <c r="G17" s="39">
        <v>70.319999999999993</v>
      </c>
      <c r="H17" s="39">
        <v>2.2799999999999998</v>
      </c>
      <c r="I17" s="39">
        <v>0.24</v>
      </c>
      <c r="J17" s="40">
        <v>14.76</v>
      </c>
    </row>
    <row r="18" spans="1:10" x14ac:dyDescent="0.25">
      <c r="A18" s="12"/>
      <c r="B18" s="13" t="s">
        <v>26</v>
      </c>
      <c r="C18" s="66" t="s">
        <v>39</v>
      </c>
      <c r="D18" s="37" t="s">
        <v>40</v>
      </c>
      <c r="E18" s="38">
        <v>30</v>
      </c>
      <c r="F18" s="63">
        <v>5</v>
      </c>
      <c r="G18" s="39">
        <v>61.77</v>
      </c>
      <c r="H18" s="39">
        <v>2.4</v>
      </c>
      <c r="I18" s="39">
        <v>0.45</v>
      </c>
      <c r="J18" s="40">
        <v>12.03</v>
      </c>
    </row>
    <row r="19" spans="1:10" x14ac:dyDescent="0.25">
      <c r="A19" s="12"/>
      <c r="B19" s="29" t="s">
        <v>36</v>
      </c>
      <c r="C19" s="68" t="s">
        <v>37</v>
      </c>
      <c r="D19" s="30" t="s">
        <v>38</v>
      </c>
      <c r="E19" s="31">
        <v>200</v>
      </c>
      <c r="F19" s="32">
        <v>12</v>
      </c>
      <c r="G19" s="31">
        <v>76.209999999999994</v>
      </c>
      <c r="H19" s="31">
        <v>0.64</v>
      </c>
      <c r="I19" s="31">
        <v>0.24</v>
      </c>
      <c r="J19" s="33">
        <v>17.87</v>
      </c>
    </row>
    <row r="20" spans="1:10" x14ac:dyDescent="0.25">
      <c r="A20" s="20"/>
      <c r="B20" s="21"/>
      <c r="C20" s="69"/>
      <c r="D20" s="22"/>
      <c r="E20" s="23"/>
      <c r="F20" s="24"/>
      <c r="G20" s="23"/>
      <c r="H20" s="23"/>
      <c r="I20" s="23"/>
      <c r="J20" s="25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2026-09-18T12:30:42Z</dcterms:created>
  <dcterms:modified xsi:type="dcterms:W3CDTF">2026-09-18T12:30:42Z</dcterms:modified>
</cp:coreProperties>
</file>