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9-04_11-18-49 (1)\"/>
    </mc:Choice>
  </mc:AlternateContent>
  <bookViews>
    <workbookView xWindow="0" yWindow="0" windowWidth="13860" windowHeight="345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4" i="1" l="1"/>
  <c r="J6" i="1"/>
  <c r="I6" i="1"/>
  <c r="H6" i="1"/>
  <c r="G6" i="1"/>
  <c r="I4" i="1"/>
  <c r="H4" i="1"/>
  <c r="G4" i="1"/>
</calcChain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<sst xmlns="http://schemas.openxmlformats.org/spreadsheetml/2006/main" count="47" uniqueCount="47">
  <si>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</si>
  <si>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</si>
  <si>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</si>
  <si>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</si>
  <si>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</si>
  <si>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</si>
  <si>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</si>
  <si>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</si>
  <si>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</si>
  <si>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</si>
  <si>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</si>
  <si>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</si>
  <si>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</si>
  <si>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</si>
  <si>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</si>
  <si>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</si>
  <si>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</si>
  <si>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</si>
  <si>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</si>
  <si>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</si>
  <si>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</si>
  <si>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</si>
  <si>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</si>
  <si>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</si>
  <si>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</si>
  <si>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</si>
  <si>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</si>
  <si>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 xml:space="preserve">Каша манная молочная с ванилью, кондитерское изделие </t>
  </si>
  <si>
    <t>230-П, 580-П</t>
  </si>
  <si>
    <t>457-П</t>
  </si>
  <si>
    <t>Чай с сахаром</t>
  </si>
  <si>
    <t>576-П, 75-П</t>
  </si>
  <si>
    <t>Батон нарезной, сыр полутвердый (порци)</t>
  </si>
  <si>
    <t>53-Т</t>
  </si>
  <si>
    <t>Овощи натуральные соленые (огурец соленый)</t>
  </si>
  <si>
    <t>169-Т</t>
  </si>
  <si>
    <t>Плов из свинины</t>
  </si>
  <si>
    <t>напиток</t>
  </si>
  <si>
    <t>501-П</t>
  </si>
  <si>
    <t>Сок фруктовый</t>
  </si>
  <si>
    <t>574-П</t>
  </si>
  <si>
    <t>Хлеб ржаной</t>
  </si>
  <si>
    <t>573-П</t>
  </si>
  <si>
    <t>Хлеб пшеничный</t>
  </si>
  <si>
    <t>МБОУ  "Уемская" СШ</t>
  </si>
  <si>
    <t>134-П, 143-П</t>
  </si>
  <si>
    <t>Суп-пюре из разных овощей, 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</si>
</sst>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80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24" xfId="0" applyFill="1" applyBorder="1" applyAlignment="1" applyProtection="1">
      <alignment wrapText="1"/>
      <protection locked="0"/>
    </xf>
    <xf numFmtId="1" fontId="0" fillId="5" borderId="24" xfId="0" applyNumberFormat="1" applyFill="1" applyBorder="1" applyProtection="1">
      <protection locked="0"/>
    </xf>
    <xf numFmtId="2" fontId="0" fillId="5" borderId="24" xfId="0" applyNumberFormat="1" applyFill="1" applyBorder="1" applyProtection="1">
      <protection locked="0"/>
    </xf>
    <xf numFmtId="1" fontId="0" fillId="5" borderId="25" xfId="0" applyNumberFormat="1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Alignment="1" applyProtection="1">
      <alignment horizontal="right"/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32" xfId="0" applyFill="1" applyBorder="1" applyAlignment="1" applyProtection="1">
      <alignment wrapText="1"/>
      <protection locked="0"/>
    </xf>
    <xf numFmtId="0" fontId="0" fillId="18" borderId="32" xfId="0" applyNumberFormat="1" applyFill="1" applyBorder="1" applyAlignment="1" applyProtection="1">
      <alignment horizontal="right"/>
      <protection locked="0"/>
    </xf>
    <xf numFmtId="1" fontId="0" fillId="18" borderId="32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0" fontId="0" fillId="18" borderId="34" xfId="0" applyFill="1" applyBorder="1" applyAlignment="1" applyProtection="1">
      <alignment wrapText="1"/>
      <protection locked="0"/>
    </xf>
    <xf numFmtId="0" fontId="0" fillId="18" borderId="34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1" fontId="0" fillId="18" borderId="35" xfId="0" applyNumberFormat="1" applyFill="1" applyBorder="1" applyProtection="1">
      <protection locked="0"/>
    </xf>
    <xf numFmtId="2" fontId="0" fillId="18" borderId="34" xfId="0" applyNumberFormat="1" applyFill="1" applyBorder="1" applyAlignment="1" applyProtection="1">
      <alignment horizontal="center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36" xfId="0" applyFont="1" applyFill="1" applyBorder="1" applyAlignment="1" applyProtection="1">
      <alignment horizontal="left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10" xfId="0" applyFill="1" applyBorder="1" applyAlignment="1" applyProtection="1">
      <alignment horizontal="right" wrapText="1"/>
      <protection locked="0"/>
    </xf>
    <xf numFmtId="0" fontId="0" fillId="18" borderId="26" xfId="0" applyFill="1" applyBorder="1" applyAlignment="1" applyProtection="1">
      <alignment horizontal="right"/>
      <protection locked="0"/>
    </xf>
    <xf numFmtId="0" fontId="0" fillId="18" borderId="28" xfId="0" applyFill="1" applyBorder="1" applyAlignment="1" applyProtection="1">
      <alignment horizontal="right"/>
      <protection locked="0"/>
    </xf>
    <xf numFmtId="0" fontId="0" fillId="18" borderId="30" xfId="0" applyFill="1" applyBorder="1" applyAlignment="1" applyProtection="1">
      <alignment horizontal="right"/>
      <protection locked="0"/>
    </xf>
    <xf numFmtId="0" fontId="0" fillId="18" borderId="34" xfId="0" applyFill="1" applyBorder="1" applyAlignment="1" applyProtection="1">
      <alignment horizontal="right"/>
      <protection locked="0"/>
    </xf>
    <xf numFmtId="0" fontId="0" fillId="18" borderId="32" xfId="0" applyFill="1" applyBorder="1" applyAlignment="1" applyProtection="1">
      <alignment horizontal="right"/>
      <protection locked="0"/>
    </xf>
    <xf numFmtId="0" fontId="0" fillId="5" borderId="24" xfId="0" applyFill="1" applyBorder="1" applyAlignment="1" applyProtection="1">
      <alignment horizontal="right"/>
      <protection locked="0"/>
    </xf>
    <xf numFmtId="0" fontId="0" fillId="5" borderId="19" xfId="0" applyFont="1" applyFill="1" applyBorder="1" applyAlignment="1" applyProtection="1">
      <alignment horizontal="right"/>
      <protection locked="0"/>
    </xf>
    <xf numFmtId="2" fontId="0" fillId="18" borderId="26" xfId="0" applyNumberFormat="1" applyFill="1" applyBorder="1" applyProtection="1">
      <protection locked="0"/>
    </xf>
    <xf numFmtId="2" fontId="0" fillId="18" borderId="28" xfId="0" applyNumberFormat="1" applyFill="1" applyBorder="1" applyProtection="1">
      <protection locked="0"/>
    </xf>
    <xf numFmtId="2" fontId="0" fillId="18" borderId="30" xfId="0" applyNumberFormat="1" applyFill="1" applyBorder="1" applyProtection="1">
      <protection locked="0"/>
    </xf>
    <xf numFmtId="2" fontId="0" fillId="18" borderId="32" xfId="0" applyNumberFormat="1" applyFill="1" applyBorder="1" applyProtection="1"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6"/>
      <c r="D1" s="66"/>
      <c r="E1" t="s">
        <v>1</v>
      </c>
      <c r="F1" s="1"/>
      <c r="I1" t="s">
        <v>2</v>
      </c>
      <c r="J1" s="2">
        <v>46272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67" t="s">
        <v>28</v>
      </c>
      <c r="D4" s="65" t="s">
        <v>27</v>
      </c>
      <c r="E4" s="9">
        <v>245</v>
      </c>
      <c r="F4" s="10">
        <v>75</v>
      </c>
      <c r="G4" s="11">
        <f>153.4+185.1</f>
        <v>338.5</v>
      </c>
      <c r="H4" s="11">
        <f>1.3+5.81</f>
        <v>7.1099999999999994</v>
      </c>
      <c r="I4" s="11">
        <f>2.2+5.76</f>
        <v>7.96</v>
      </c>
      <c r="J4" s="12">
        <f>27.5+32.1</f>
        <v>59.6</v>
      </c>
    </row>
    <row r="5" spans="1:10" x14ac:dyDescent="0.25">
      <c r="A5" s="13"/>
      <c r="B5" s="14" t="s">
        <v>15</v>
      </c>
      <c r="C5" s="42" t="s">
        <v>29</v>
      </c>
      <c r="D5" s="41" t="s">
        <v>30</v>
      </c>
      <c r="E5" s="17">
        <v>200</v>
      </c>
      <c r="F5" s="18">
        <v>10</v>
      </c>
      <c r="G5" s="19">
        <v>37.65</v>
      </c>
      <c r="H5" s="19">
        <v>0.18</v>
      </c>
      <c r="I5" s="19">
        <v>0.04</v>
      </c>
      <c r="J5" s="19">
        <v>9.14</v>
      </c>
    </row>
    <row r="6" spans="1:10" ht="30" x14ac:dyDescent="0.25">
      <c r="A6" s="13"/>
      <c r="B6" s="14" t="s">
        <v>16</v>
      </c>
      <c r="C6" s="68" t="s">
        <v>31</v>
      </c>
      <c r="D6" s="41" t="s">
        <v>32</v>
      </c>
      <c r="E6" s="20">
        <v>55</v>
      </c>
      <c r="F6" s="18">
        <v>20.75</v>
      </c>
      <c r="G6" s="19">
        <f>53.75+104.68</f>
        <v>158.43</v>
      </c>
      <c r="H6" s="19">
        <f>3.48+3</f>
        <v>6.48</v>
      </c>
      <c r="I6" s="19">
        <f>4.43+1.16</f>
        <v>5.59</v>
      </c>
      <c r="J6" s="19">
        <f>0+20.56</f>
        <v>20.56</v>
      </c>
    </row>
    <row r="7" spans="1:10" x14ac:dyDescent="0.25">
      <c r="A7" s="13"/>
      <c r="B7" s="15"/>
      <c r="C7" s="42"/>
      <c r="D7" s="41"/>
      <c r="E7" s="20"/>
      <c r="F7" s="18"/>
      <c r="G7" s="19"/>
      <c r="H7" s="19"/>
      <c r="I7" s="19"/>
      <c r="J7" s="19"/>
    </row>
    <row r="8" spans="1:10" x14ac:dyDescent="0.25">
      <c r="A8" s="21"/>
      <c r="B8" s="22"/>
      <c r="C8" s="23"/>
      <c r="D8" s="43"/>
      <c r="E8" s="24"/>
      <c r="F8" s="25"/>
      <c r="G8" s="26"/>
      <c r="H8" s="26"/>
      <c r="I8" s="26"/>
      <c r="J8" s="27"/>
    </row>
    <row r="9" spans="1:10" x14ac:dyDescent="0.25">
      <c r="A9" s="6" t="s">
        <v>19</v>
      </c>
      <c r="B9" s="28" t="s">
        <v>20</v>
      </c>
      <c r="C9" s="29"/>
      <c r="D9" s="8"/>
      <c r="E9" s="11"/>
      <c r="F9" s="10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19"/>
      <c r="F10" s="18"/>
      <c r="G10" s="19"/>
      <c r="H10" s="19"/>
      <c r="I10" s="19"/>
      <c r="J10" s="30"/>
    </row>
    <row r="11" spans="1:10" ht="15.75" thickBot="1" x14ac:dyDescent="0.3">
      <c r="A11" s="21"/>
      <c r="B11" s="22"/>
      <c r="C11" s="22"/>
      <c r="D11" s="31"/>
      <c r="E11" s="32"/>
      <c r="F11" s="33"/>
      <c r="G11" s="32"/>
      <c r="H11" s="32"/>
      <c r="I11" s="32"/>
      <c r="J11" s="34"/>
    </row>
    <row r="12" spans="1:10" ht="30" x14ac:dyDescent="0.25">
      <c r="A12" s="13" t="s">
        <v>21</v>
      </c>
      <c r="B12" s="35" t="s">
        <v>22</v>
      </c>
      <c r="C12" s="69" t="s">
        <v>33</v>
      </c>
      <c r="D12" s="44" t="s">
        <v>34</v>
      </c>
      <c r="E12" s="45">
        <v>60</v>
      </c>
      <c r="F12" s="76">
        <v>8</v>
      </c>
      <c r="G12" s="46">
        <v>6.54</v>
      </c>
      <c r="H12" s="46">
        <v>0.48</v>
      </c>
      <c r="I12" s="46">
        <v>0.06</v>
      </c>
      <c r="J12" s="47">
        <v>1.02</v>
      </c>
    </row>
    <row r="13" spans="1:10" ht="30" x14ac:dyDescent="0.25">
      <c r="A13" s="13"/>
      <c r="B13" s="14" t="s">
        <v>23</v>
      </c>
      <c r="C13" s="70" t="s">
        <v>45</v>
      </c>
      <c r="D13" s="48" t="s">
        <v>46</v>
      </c>
      <c r="E13" s="49">
        <v>210</v>
      </c>
      <c r="F13" s="77">
        <v>20</v>
      </c>
      <c r="G13" s="50">
        <v>101</v>
      </c>
      <c r="H13" s="50">
        <v>3</v>
      </c>
      <c r="I13" s="50">
        <v>4</v>
      </c>
      <c r="J13" s="51">
        <v>14</v>
      </c>
    </row>
    <row r="14" spans="1:10" x14ac:dyDescent="0.25">
      <c r="A14" s="13"/>
      <c r="B14" s="14" t="s">
        <v>17</v>
      </c>
      <c r="C14" s="71" t="s">
        <v>35</v>
      </c>
      <c r="D14" s="52" t="s">
        <v>36</v>
      </c>
      <c r="E14" s="53">
        <v>150</v>
      </c>
      <c r="F14" s="78">
        <v>56</v>
      </c>
      <c r="G14" s="54">
        <v>373.57</v>
      </c>
      <c r="H14" s="54">
        <v>7.89</v>
      </c>
      <c r="I14" s="54">
        <v>22.81</v>
      </c>
      <c r="J14" s="55">
        <v>34.18</v>
      </c>
    </row>
    <row r="15" spans="1:10" x14ac:dyDescent="0.25">
      <c r="A15" s="13"/>
      <c r="B15" s="14" t="s">
        <v>18</v>
      </c>
      <c r="C15" s="71"/>
      <c r="D15" s="52"/>
      <c r="E15" s="53"/>
      <c r="F15" s="78"/>
      <c r="G15" s="54"/>
      <c r="H15" s="54"/>
      <c r="I15" s="54"/>
      <c r="J15" s="55"/>
    </row>
    <row r="16" spans="1:10" ht="15.75" thickBot="1" x14ac:dyDescent="0.3">
      <c r="A16" s="13"/>
      <c r="B16" s="14" t="s">
        <v>24</v>
      </c>
      <c r="C16" s="72"/>
      <c r="D16" s="60"/>
      <c r="E16" s="61"/>
      <c r="F16" s="64"/>
      <c r="G16" s="62"/>
      <c r="H16" s="62"/>
      <c r="I16" s="62"/>
      <c r="J16" s="63"/>
    </row>
    <row r="17" spans="1:10" x14ac:dyDescent="0.25">
      <c r="A17" s="13"/>
      <c r="B17" s="14" t="s">
        <v>25</v>
      </c>
      <c r="C17" s="71" t="s">
        <v>42</v>
      </c>
      <c r="D17" s="52" t="s">
        <v>43</v>
      </c>
      <c r="E17" s="53">
        <v>45</v>
      </c>
      <c r="F17" s="78">
        <v>5.75</v>
      </c>
      <c r="G17" s="54">
        <v>105.48</v>
      </c>
      <c r="H17" s="54">
        <v>3.42</v>
      </c>
      <c r="I17" s="54">
        <v>0.36</v>
      </c>
      <c r="J17" s="55">
        <v>22.14</v>
      </c>
    </row>
    <row r="18" spans="1:10" x14ac:dyDescent="0.25">
      <c r="A18" s="13"/>
      <c r="B18" s="14" t="s">
        <v>26</v>
      </c>
      <c r="C18" s="73" t="s">
        <v>40</v>
      </c>
      <c r="D18" s="56" t="s">
        <v>41</v>
      </c>
      <c r="E18" s="57">
        <v>45</v>
      </c>
      <c r="F18" s="79">
        <v>6</v>
      </c>
      <c r="G18" s="58">
        <v>92.66</v>
      </c>
      <c r="H18" s="58">
        <v>3.6</v>
      </c>
      <c r="I18" s="58">
        <v>0.68</v>
      </c>
      <c r="J18" s="59">
        <v>18.05</v>
      </c>
    </row>
    <row r="19" spans="1:10" x14ac:dyDescent="0.25">
      <c r="A19" s="13"/>
      <c r="B19" s="36" t="s">
        <v>37</v>
      </c>
      <c r="C19" s="74" t="s">
        <v>38</v>
      </c>
      <c r="D19" s="37" t="s">
        <v>39</v>
      </c>
      <c r="E19" s="38">
        <v>200</v>
      </c>
      <c r="F19" s="39">
        <v>10</v>
      </c>
      <c r="G19" s="38">
        <v>86.6</v>
      </c>
      <c r="H19" s="38">
        <v>1</v>
      </c>
      <c r="I19" s="38">
        <v>0.2</v>
      </c>
      <c r="J19" s="40">
        <v>20.2</v>
      </c>
    </row>
    <row r="20" spans="1:10" x14ac:dyDescent="0.25">
      <c r="A20" s="21"/>
      <c r="B20" s="22"/>
      <c r="C20" s="75"/>
      <c r="D20" s="31"/>
      <c r="E20" s="32"/>
      <c r="F20" s="33"/>
      <c r="G20" s="32"/>
      <c r="H20" s="32"/>
      <c r="I20" s="32"/>
      <c r="J20" s="34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2026-09-07T05:38:53Z</dcterms:created>
  <dcterms:modified xsi:type="dcterms:W3CDTF">2026-09-07T05:38:53Z</dcterms:modified>
</cp:coreProperties>
</file>